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UIRAMBA 2021-2024\Anexo 6\anexo 6 3er. trim. 2021\"/>
    </mc:Choice>
  </mc:AlternateContent>
  <bookViews>
    <workbookView xWindow="0" yWindow="0" windowWidth="9360" windowHeight="6900"/>
  </bookViews>
  <sheets>
    <sheet name="Anexo 6" sheetId="4" r:id="rId1"/>
    <sheet name="Instructivo 6" sheetId="6" r:id="rId2"/>
  </sheets>
  <calcPr calcId="152511"/>
</workbook>
</file>

<file path=xl/calcChain.xml><?xml version="1.0" encoding="utf-8"?>
<calcChain xmlns="http://schemas.openxmlformats.org/spreadsheetml/2006/main">
  <c r="J19" i="4" l="1"/>
  <c r="J13" i="4"/>
  <c r="J14" i="4"/>
  <c r="J15" i="4"/>
  <c r="J16" i="4"/>
  <c r="J17" i="4"/>
  <c r="J18" i="4"/>
  <c r="J11" i="4"/>
  <c r="J12" i="4"/>
  <c r="J10" i="4"/>
  <c r="J9" i="4"/>
  <c r="J8" i="4"/>
  <c r="L10" i="4"/>
  <c r="L9" i="4"/>
  <c r="L8" i="4"/>
  <c r="L15" i="4" l="1"/>
  <c r="L14" i="4" l="1"/>
  <c r="L13" i="4"/>
  <c r="L11" i="4" l="1"/>
  <c r="L12" i="4"/>
  <c r="L16" i="4"/>
  <c r="L17" i="4"/>
  <c r="L18" i="4"/>
  <c r="L19" i="4"/>
</calcChain>
</file>

<file path=xl/sharedStrings.xml><?xml version="1.0" encoding="utf-8"?>
<sst xmlns="http://schemas.openxmlformats.org/spreadsheetml/2006/main" count="152" uniqueCount="99">
  <si>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</si>
  <si>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</si>
  <si>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</si>
  <si>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</si>
  <si>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</si>
  <si>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</si>
  <si>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</si>
  <si>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</si>
  <si>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</si>
  <si>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</si>
  <si>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</si>
  <si>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</si>
  <si>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</si>
  <si>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</si>
  <si>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</si>
  <si>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</si>
  <si>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</si>
  <si>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</si>
  <si>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</si>
  <si>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</si>
  <si>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</si>
  <si>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</si>
  <si>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ANEXO 6: INFORME DEL AVANCE PROGRAMÁTICO PRESUPUESTARIO</t>
  </si>
  <si>
    <t>Instructivo de llenado del anexo número 6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</si>
  <si>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</si>
  <si>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</si>
  <si>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</si>
  <si>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</si>
  <si>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MUNICIPIO DE HUIRAMBA MICHOACAN</t>
  </si>
  <si>
    <t>PRESIDENCIA MUNICIPAL</t>
  </si>
  <si>
    <t>REGIDORES</t>
  </si>
  <si>
    <t>SINDICATURA MUNICIPAL</t>
  </si>
  <si>
    <t>SEGURIDAD PUBLICA</t>
  </si>
  <si>
    <t>OFICILIA MAYOR</t>
  </si>
  <si>
    <t>OBRAS PUBLICAS</t>
  </si>
  <si>
    <t>DIF MUNICIPAL</t>
  </si>
  <si>
    <t>TESORERIA MUNICIPAL</t>
  </si>
  <si>
    <t xml:space="preserve">SECRETARIA DEL AYUNTAMIENTO </t>
  </si>
  <si>
    <t>CONTRALORIA MUNICIPAL</t>
  </si>
  <si>
    <t>IMPLEMENTAR POLITICAS DE COMUNICACIÓN EFECTIVA CON LA CIUDADANIA Y CON LOS ORDENES DE GOBIERNO ESTATAL Y FEDERAL (UN GOBIERNO EFICIENTE, TRANSPARENTE Y AL SERVICIO DE LA GENTE).</t>
  </si>
  <si>
    <t>IMPLEMENTAR POLITICAS DE COMUNICACIÓN EFECTIVA CON LA CIUDADANIA Y CON LOS ORDENES DE GOBIERNO ESTATAL Y FEDERAL (PROVEER PROCURACION Y ADMINISTRACION DE JUSTICIA EXPEDITA, COMPLETA  O IMPARCIAL CON PLENO RESPETO A LOS DERECHOS HUMANOS).</t>
  </si>
  <si>
    <t>CIUDADANOS DEL MUNICIPIO</t>
  </si>
  <si>
    <t>MUJERES Y NIÑOS</t>
  </si>
  <si>
    <t>SERVIDORES PUBLICOS</t>
  </si>
  <si>
    <t>INDICE</t>
  </si>
  <si>
    <t>NUMERO</t>
  </si>
  <si>
    <t>INDICE DE POBLACION ATENDIDA (IPA)=TOTAL DE POBLACION ATENDIDA/TOTAL DE POBLACION SOLICITANTE.</t>
  </si>
  <si>
    <t>INDICE DE PERSONAL DE SEGURIDAD (IPS)= NUMERO DE POLICIAS / TOTAL DE LA POBLACION</t>
  </si>
  <si>
    <t>NUMERO DE POBLACION BENEFICIADA CON LOS ACUERDOS DE GOBIERNO(NPBAG)=TOTAL DE POBLACION BENEFICIADA CON ALGUN PROGRAMA / TOTAL DE LA POBLACION PROGRAMADA</t>
  </si>
  <si>
    <t>INDICE DE POBLACION BENEFICIADA (IPB)=TOTAL DE POBLACION BENEFICIADA CON ALGUN PROGRAMA / TOTAL DE LA POBLACIÓN.</t>
  </si>
  <si>
    <t>INDICE DE POBLACION BENEFICIADA (IPB)= TOTAL DE POBLACION SATISFECHA/TOTAL DE LA POBLACION QUE SOLICITO ALGUN SERVICIO.</t>
  </si>
  <si>
    <t>IMPLEMENTAR POLITICAS DE COMUNICACIÓN EFECTIVA CON LA CIUDADANIA Y CON LOS ORDENES DE GOBIERNO ESTATAL Y FEDERAL (GARANTIZAR LA SEGURIDAD DE LOS CIUDADANOS; SALVAGUARDAR LA INTEGRACION FISICA, SUS BIENES Y EL ENTORNO).</t>
  </si>
  <si>
    <t>PROMOVER ACCIONES QUE CONTRIBUYAN A LA PERSERVACION, RESTAURACION, PROTECCION, MEJORAMIENTO DEL MEDIO AMBIENTE Y SU EQUILIBRIO (ADECUADA ADMINISTRACION DE LOS SERVICIOS PUBLICOS).</t>
  </si>
  <si>
    <t>MEJORAR LAS CONDICIONES DE VIDA DE LAS FAMILIAS MAS NECESITADAS DEL MUNICIPIO (REALIZAR ACCIONES QUE FORTALEZCAN LA INFRAESTRUCTURA, EQUIPAMIENTO EN LAS COMUNIDADES).</t>
  </si>
  <si>
    <t>INDICE DE POBLACION SIN SERVICIOS BASICOS  (IPSB)=TOTAL DE POBLACION ATENDIDA / TOTAL DE POBLACION SIN SERVICIOS BASICOS.</t>
  </si>
  <si>
    <t>1.- HUIRAMBA POR UN BUEN GOBIERNO</t>
  </si>
  <si>
    <t>2.- HUIRAMBA POR UN DESARROLLO SOCIAL JUSTO PARA LOS QUE MAS NECESITAN</t>
  </si>
  <si>
    <t>4.- HUIRAMBA POR UN MEDIO AMBIENTE SUSTENTABLE</t>
  </si>
  <si>
    <t>5.- HUIRAMBA POR UNA ADMINISTRACION MUNIIPAL EFICIENTE</t>
  </si>
  <si>
    <t>MEJORAR LAS CONDICIONES DE VIDA DE LAS FAMILIAS MAS NECESITADAS DEL MUNICIPIO (IDENTIFICAR A LOS GRUPOS VULNERABLES EN NUESTRA POBLACION).</t>
  </si>
  <si>
    <t>DESARROLLAR MECANISMOS NECESARIOS PARA UNA ADMINISTRACION MUNICIPAL, MODERNA, EFICIENTE Y CON RESULTADOS (PLANEAR Y APLICAR DE MANERA EFICIENTEMENTE LOS RECURSOS EN APEGO A LA NORMATIVIDAD).</t>
  </si>
  <si>
    <t>INDICE DE POBLACION EN CONDICIONES VULNERABLES (IPCV)=TOTAL DE BENEFICIARIOS CON LOS PROGRAMAS  / TOTAL DE LA POBLACION EN CONDICIONES VULNERABLES.</t>
  </si>
  <si>
    <t>INDICE DE ACCIONES (IA)=TOTAL DE PRESUPUESTO EJERCIDO EN ACCIONES / TOTAL DE ACCIONES PRESUPUESTADAS</t>
  </si>
  <si>
    <t>DESARROLLAR MECANISMOS NECESARIOS PARA UNA ADMINISTRACION MUNICIPAL, MODERNA, EFICIENTE Y CON RESULTADOS (AMPLIAR Y FORTLECER LA PRESENCIA DEL MUNICIPIO EN EL ESTADO Y LA REGION).</t>
  </si>
  <si>
    <t xml:space="preserve">INDICE DE PARTICIPACION DEL MUNICIPIO (IPM)=TOTAL DE PARTICIPACIONES REQUERIDOS </t>
  </si>
  <si>
    <t>DESARROLLAR MECANISMOS NECESARIOS PARA UNA ADMINISTRACION MUNICIPAL, MODERNA, EFICIENTE Y CON RESULTADOS (FORTALECIMIENTO DE LA TRANSPARENCIA, LA EVALUACION Y LA RENDICION DE CUENTAS).</t>
  </si>
  <si>
    <t>INDICE DE DEPENDENCIAS ATENDIDAS (SUGERENCIAS, APOYOS, AUDITADAS, ETC) IDA=DEPENDENCIAS ATENDIDAS/DEPENDENCIAS SOLICITANTES</t>
  </si>
  <si>
    <t>5.- HUIRAMBA POR UNA ADMINISTRACION MUNICIPAL EFICIENTE</t>
  </si>
  <si>
    <t xml:space="preserve">PROGRAMA  </t>
  </si>
  <si>
    <t xml:space="preserve">UNIDAD PROGRAMÁTICA PRESUPUESTARIA  </t>
  </si>
  <si>
    <t xml:space="preserve">UNIDAD  RESPONSABLE </t>
  </si>
  <si>
    <t xml:space="preserve">OBJETIVO GENERAL DEL PROGRAMA  </t>
  </si>
  <si>
    <t xml:space="preserve">ORIGEN DEL RECURSO  </t>
  </si>
  <si>
    <t>INDICADOR</t>
  </si>
  <si>
    <t xml:space="preserve">UNIDAD DE MEDIDA </t>
  </si>
  <si>
    <t xml:space="preserve">META PROGRAMADA </t>
  </si>
  <si>
    <t>IMPORTE AUTORIZADO</t>
  </si>
  <si>
    <t>META REALIZADA</t>
  </si>
  <si>
    <t xml:space="preserve">IMPORTE DEVENGADO </t>
  </si>
  <si>
    <t>% DEL CUMPLIMIENTO DE LA META</t>
  </si>
  <si>
    <t xml:space="preserve">TIPO </t>
  </si>
  <si>
    <t>CANTIDAD</t>
  </si>
  <si>
    <t>C.P. EDDER ELEONAÍ HERNANDEZ ARREOLA</t>
  </si>
  <si>
    <t>ENCARGADO DEL DESPACHO DE LA CONTRALORÍA MUNICIPAL</t>
  </si>
  <si>
    <t>HIST. DOMINGO FUERTE BARRERA</t>
  </si>
  <si>
    <t>PRESIDENTA MUNICIPAL</t>
  </si>
  <si>
    <t>LIC. MARIA ROCIO DOMINGUEZ NAMBO</t>
  </si>
  <si>
    <t>DEL 01 DE ENERO AL 30 DE SEPTIEMBRE DEL AÑO 2021</t>
  </si>
  <si>
    <t>MUNICIPIO: HUIRAMBA, MICHOACÁN</t>
  </si>
  <si>
    <t>C. CANDELARIO PIÑON DOMINGUEZ</t>
  </si>
  <si>
    <t>___________________________</t>
  </si>
  <si>
    <t>SINDICO MUNICIPAL</t>
  </si>
  <si>
    <t>_______________________________________</t>
  </si>
  <si>
    <t>___________________________________</t>
  </si>
  <si>
    <t>11 RECURSOS FISCALES, 15 RECURSOS FEDERALES Y 16 RECURSOS ESTATALES</t>
  </si>
  <si>
    <t>25 RECURSOS FEDERALES Y 26 RECURSOS ESTATALES</t>
  </si>
  <si>
    <t>25 RECURSOS FEDERALES</t>
  </si>
  <si>
    <t>TESORERO MUNICIPAL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</si>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</sst>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6" fillId="0" borderId="0" xfId="0" applyFont="1" applyFill="1"/>
    <xf numFmtId="0" fontId="9" fillId="0" borderId="0" xfId="0" applyFont="1" applyFill="1" applyAlignment="1"/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2" fontId="5" fillId="0" borderId="3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2" fontId="5" fillId="0" borderId="5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7" fontId="0" fillId="0" borderId="0" xfId="0" applyNumberForma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9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/>
    </xf>
    <xf numFmtId="7" fontId="10" fillId="0" borderId="3" xfId="0" applyNumberFormat="1" applyFont="1" applyFill="1" applyBorder="1" applyAlignment="1">
      <alignment horizontal="center" vertical="center" wrapText="1"/>
    </xf>
    <xf numFmtId="7" fontId="10" fillId="0" borderId="5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top" wrapText="1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7" fontId="10" fillId="0" borderId="16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28575</xdr:rowOff>
    </xdr:from>
    <xdr:to>
      <xdr:col>14</xdr:col>
      <xdr:colOff>8268</xdr:colOff>
      <xdr:row>4</xdr:row>
      <xdr:rowOff>187164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5" y="28575"/>
          <a:ext cx="3084843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Normal="100" zoomScaleSheetLayoutView="100" workbookViewId="0">
      <selection activeCell="D4" sqref="D4"/>
    </sheetView>
  </sheetViews>
  <sheetFormatPr baseColWidth="10" defaultRowHeight="15" x14ac:dyDescent="0.25"/>
  <cols>
    <col min="1" max="1" width="24.7109375" style="28" customWidth="1"/>
    <col min="2" max="2" width="25" style="15" customWidth="1"/>
    <col min="3" max="3" width="24.85546875" style="15" customWidth="1"/>
    <col min="4" max="4" width="28.85546875" style="29" customWidth="1"/>
    <col min="5" max="5" width="18.28515625" style="15" customWidth="1"/>
    <col min="6" max="6" width="25.140625" style="15" customWidth="1"/>
    <col min="7" max="7" width="15" style="15" customWidth="1"/>
    <col min="8" max="8" width="12.42578125" style="15" customWidth="1"/>
    <col min="9" max="9" width="13.7109375" style="15" bestFit="1" customWidth="1"/>
    <col min="10" max="11" width="15" style="15" customWidth="1"/>
    <col min="12" max="12" width="10.42578125" style="15" customWidth="1"/>
    <col min="13" max="13" width="21.140625" style="15" customWidth="1"/>
    <col min="14" max="14" width="8.140625" style="15" customWidth="1"/>
    <col min="15" max="16" width="11.42578125" style="15"/>
  </cols>
  <sheetData>
    <row r="1" spans="1:16" ht="18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ht="18" x14ac:dyDescent="0.25">
      <c r="A2" s="16" t="s">
        <v>88</v>
      </c>
      <c r="B2" s="57"/>
      <c r="C2" s="16"/>
      <c r="D2" s="17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6" ht="18" x14ac:dyDescent="0.25">
      <c r="A3" s="16"/>
      <c r="B3" s="16"/>
      <c r="C3" s="16"/>
      <c r="D3" s="17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6" ht="18" x14ac:dyDescent="0.25">
      <c r="A4" s="16" t="s">
        <v>87</v>
      </c>
      <c r="B4" s="16"/>
      <c r="C4" s="16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6" ht="18.75" thickBot="1" x14ac:dyDescent="0.3">
      <c r="A5" s="16"/>
      <c r="B5" s="16"/>
      <c r="C5" s="16"/>
      <c r="D5" s="17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ht="15" customHeight="1" x14ac:dyDescent="0.25">
      <c r="A6" s="53" t="s">
        <v>69</v>
      </c>
      <c r="B6" s="38" t="s">
        <v>70</v>
      </c>
      <c r="C6" s="38" t="s">
        <v>68</v>
      </c>
      <c r="D6" s="54" t="s">
        <v>71</v>
      </c>
      <c r="E6" s="38" t="s">
        <v>72</v>
      </c>
      <c r="F6" s="38" t="s">
        <v>73</v>
      </c>
      <c r="G6" s="38" t="s">
        <v>74</v>
      </c>
      <c r="H6" s="38" t="s">
        <v>75</v>
      </c>
      <c r="I6" s="38" t="s">
        <v>76</v>
      </c>
      <c r="J6" s="38" t="s">
        <v>77</v>
      </c>
      <c r="K6" s="38" t="s">
        <v>78</v>
      </c>
      <c r="L6" s="38" t="s">
        <v>79</v>
      </c>
      <c r="M6" s="40" t="s">
        <v>25</v>
      </c>
      <c r="N6" s="41"/>
    </row>
    <row r="7" spans="1:16" ht="37.5" customHeight="1" thickBot="1" x14ac:dyDescent="0.3">
      <c r="A7" s="55"/>
      <c r="B7" s="39"/>
      <c r="C7" s="39"/>
      <c r="D7" s="56"/>
      <c r="E7" s="39"/>
      <c r="F7" s="39"/>
      <c r="G7" s="39"/>
      <c r="H7" s="39"/>
      <c r="I7" s="39"/>
      <c r="J7" s="39"/>
      <c r="K7" s="39"/>
      <c r="L7" s="39"/>
      <c r="M7" s="36" t="s">
        <v>80</v>
      </c>
      <c r="N7" s="35" t="s">
        <v>81</v>
      </c>
    </row>
    <row r="8" spans="1:16" ht="70.5" customHeight="1" x14ac:dyDescent="0.25">
      <c r="A8" s="52" t="s">
        <v>28</v>
      </c>
      <c r="B8" s="49" t="s">
        <v>29</v>
      </c>
      <c r="C8" s="48" t="s">
        <v>55</v>
      </c>
      <c r="D8" s="71" t="s">
        <v>39</v>
      </c>
      <c r="E8" s="72" t="s">
        <v>94</v>
      </c>
      <c r="F8" s="71" t="s">
        <v>49</v>
      </c>
      <c r="G8" s="49" t="s">
        <v>44</v>
      </c>
      <c r="H8" s="49">
        <v>3551</v>
      </c>
      <c r="I8" s="73">
        <v>6192729.5800000001</v>
      </c>
      <c r="J8" s="74">
        <f>+K8/I8*H8</f>
        <v>1666.3957178653359</v>
      </c>
      <c r="K8" s="73">
        <v>2906093.51</v>
      </c>
      <c r="L8" s="50">
        <f t="shared" ref="L8:L19" si="0">(+J8*100)/H8</f>
        <v>46.927505431296417</v>
      </c>
      <c r="M8" s="51" t="s">
        <v>41</v>
      </c>
      <c r="N8" s="75">
        <v>9015</v>
      </c>
    </row>
    <row r="9" spans="1:16" ht="83.25" customHeight="1" x14ac:dyDescent="0.25">
      <c r="A9" s="18" t="s">
        <v>28</v>
      </c>
      <c r="B9" s="19" t="s">
        <v>30</v>
      </c>
      <c r="C9" s="20" t="s">
        <v>55</v>
      </c>
      <c r="D9" s="64" t="s">
        <v>39</v>
      </c>
      <c r="E9" s="70" t="s">
        <v>94</v>
      </c>
      <c r="F9" s="66" t="s">
        <v>48</v>
      </c>
      <c r="G9" s="20" t="s">
        <v>45</v>
      </c>
      <c r="H9" s="20">
        <v>73</v>
      </c>
      <c r="I9" s="58">
        <v>4843195.04</v>
      </c>
      <c r="J9" s="60">
        <f>+K9/I9*H9</f>
        <v>46.355184634480466</v>
      </c>
      <c r="K9" s="58">
        <v>3075441.1</v>
      </c>
      <c r="L9" s="22">
        <f t="shared" si="0"/>
        <v>63.500252923945844</v>
      </c>
      <c r="M9" s="21" t="s">
        <v>41</v>
      </c>
      <c r="N9" s="62">
        <v>9015</v>
      </c>
    </row>
    <row r="10" spans="1:16" ht="104.25" customHeight="1" x14ac:dyDescent="0.25">
      <c r="A10" s="18" t="s">
        <v>28</v>
      </c>
      <c r="B10" s="20" t="s">
        <v>31</v>
      </c>
      <c r="C10" s="20" t="s">
        <v>55</v>
      </c>
      <c r="D10" s="66" t="s">
        <v>40</v>
      </c>
      <c r="E10" s="70" t="s">
        <v>94</v>
      </c>
      <c r="F10" s="64" t="s">
        <v>46</v>
      </c>
      <c r="G10" s="19" t="s">
        <v>44</v>
      </c>
      <c r="H10" s="19">
        <v>562</v>
      </c>
      <c r="I10" s="58">
        <v>1128120.8799999999</v>
      </c>
      <c r="J10" s="60">
        <f>+K10/I10*H10</f>
        <v>368.67062141425845</v>
      </c>
      <c r="K10" s="58">
        <v>740044.53</v>
      </c>
      <c r="L10" s="22">
        <f t="shared" si="0"/>
        <v>65.599754700045978</v>
      </c>
      <c r="M10" s="21" t="s">
        <v>41</v>
      </c>
      <c r="N10" s="62">
        <v>9015</v>
      </c>
    </row>
    <row r="11" spans="1:16" ht="96.75" customHeight="1" x14ac:dyDescent="0.25">
      <c r="A11" s="18" t="s">
        <v>28</v>
      </c>
      <c r="B11" s="20" t="s">
        <v>32</v>
      </c>
      <c r="C11" s="20" t="s">
        <v>55</v>
      </c>
      <c r="D11" s="64" t="s">
        <v>51</v>
      </c>
      <c r="E11" s="65" t="s">
        <v>96</v>
      </c>
      <c r="F11" s="64" t="s">
        <v>47</v>
      </c>
      <c r="G11" s="19" t="s">
        <v>44</v>
      </c>
      <c r="H11" s="19">
        <v>1341</v>
      </c>
      <c r="I11" s="58">
        <v>6087243</v>
      </c>
      <c r="J11" s="60">
        <f t="shared" ref="J11:J19" si="1">+K11/I11*H11</f>
        <v>952.94473752403178</v>
      </c>
      <c r="K11" s="58">
        <v>4325731.68</v>
      </c>
      <c r="L11" s="22">
        <f t="shared" si="0"/>
        <v>71.062247391799545</v>
      </c>
      <c r="M11" s="21" t="s">
        <v>41</v>
      </c>
      <c r="N11" s="62">
        <v>9015</v>
      </c>
    </row>
    <row r="12" spans="1:16" ht="81.75" customHeight="1" x14ac:dyDescent="0.25">
      <c r="A12" s="18" t="s">
        <v>28</v>
      </c>
      <c r="B12" s="20" t="s">
        <v>33</v>
      </c>
      <c r="C12" s="20" t="s">
        <v>57</v>
      </c>
      <c r="D12" s="66" t="s">
        <v>52</v>
      </c>
      <c r="E12" s="70" t="s">
        <v>94</v>
      </c>
      <c r="F12" s="64" t="s">
        <v>50</v>
      </c>
      <c r="G12" s="20" t="s">
        <v>44</v>
      </c>
      <c r="H12" s="20">
        <v>22747</v>
      </c>
      <c r="I12" s="58">
        <v>1363937.79</v>
      </c>
      <c r="J12" s="60">
        <f t="shared" si="1"/>
        <v>17464.74825648023</v>
      </c>
      <c r="K12" s="58">
        <v>1047207.55</v>
      </c>
      <c r="L12" s="22">
        <f t="shared" si="0"/>
        <v>76.77824880854719</v>
      </c>
      <c r="M12" s="21" t="s">
        <v>41</v>
      </c>
      <c r="N12" s="62">
        <v>9015</v>
      </c>
    </row>
    <row r="13" spans="1:16" s="14" customFormat="1" ht="84.75" customHeight="1" x14ac:dyDescent="0.25">
      <c r="A13" s="18" t="s">
        <v>28</v>
      </c>
      <c r="B13" s="20" t="s">
        <v>33</v>
      </c>
      <c r="C13" s="20" t="s">
        <v>67</v>
      </c>
      <c r="D13" s="66" t="s">
        <v>63</v>
      </c>
      <c r="E13" s="70" t="s">
        <v>94</v>
      </c>
      <c r="F13" s="64" t="s">
        <v>50</v>
      </c>
      <c r="G13" s="20" t="s">
        <v>44</v>
      </c>
      <c r="H13" s="20">
        <v>2808</v>
      </c>
      <c r="I13" s="58">
        <v>7395935.8799999999</v>
      </c>
      <c r="J13" s="60">
        <f t="shared" si="1"/>
        <v>2398.7789581972415</v>
      </c>
      <c r="K13" s="58">
        <v>6318096.6399999997</v>
      </c>
      <c r="L13" s="22">
        <f>(+J13*100)/H13</f>
        <v>85.426601075400342</v>
      </c>
      <c r="M13" s="21" t="s">
        <v>41</v>
      </c>
      <c r="N13" s="62">
        <v>9015</v>
      </c>
      <c r="O13" s="15"/>
      <c r="P13" s="15"/>
    </row>
    <row r="14" spans="1:16" ht="73.5" customHeight="1" x14ac:dyDescent="0.25">
      <c r="A14" s="18" t="s">
        <v>28</v>
      </c>
      <c r="B14" s="20" t="s">
        <v>34</v>
      </c>
      <c r="C14" s="20" t="s">
        <v>56</v>
      </c>
      <c r="D14" s="66" t="s">
        <v>53</v>
      </c>
      <c r="E14" s="65" t="s">
        <v>95</v>
      </c>
      <c r="F14" s="66" t="s">
        <v>54</v>
      </c>
      <c r="G14" s="19" t="s">
        <v>44</v>
      </c>
      <c r="H14" s="19">
        <v>3221</v>
      </c>
      <c r="I14" s="58">
        <v>9367056</v>
      </c>
      <c r="J14" s="60">
        <f t="shared" si="1"/>
        <v>2518.9398658191003</v>
      </c>
      <c r="K14" s="58">
        <v>7325380.5599999996</v>
      </c>
      <c r="L14" s="22">
        <f>(+J14*100)/H14</f>
        <v>78.203659292738294</v>
      </c>
      <c r="M14" s="21" t="s">
        <v>41</v>
      </c>
      <c r="N14" s="62">
        <v>9015</v>
      </c>
    </row>
    <row r="15" spans="1:16" s="14" customFormat="1" ht="90" customHeight="1" x14ac:dyDescent="0.25">
      <c r="A15" s="18" t="s">
        <v>28</v>
      </c>
      <c r="B15" s="20" t="s">
        <v>34</v>
      </c>
      <c r="C15" s="20" t="s">
        <v>67</v>
      </c>
      <c r="D15" s="67" t="s">
        <v>60</v>
      </c>
      <c r="E15" s="70" t="s">
        <v>94</v>
      </c>
      <c r="F15" s="66" t="s">
        <v>54</v>
      </c>
      <c r="G15" s="19" t="s">
        <v>44</v>
      </c>
      <c r="H15" s="19">
        <v>149</v>
      </c>
      <c r="I15" s="58">
        <v>1669950.28</v>
      </c>
      <c r="J15" s="60">
        <f t="shared" si="1"/>
        <v>140.43115281252565</v>
      </c>
      <c r="K15" s="58">
        <v>1573913.04</v>
      </c>
      <c r="L15" s="22">
        <f>(+J15*100)/H15</f>
        <v>94.249095847332654</v>
      </c>
      <c r="M15" s="21" t="s">
        <v>41</v>
      </c>
      <c r="N15" s="62">
        <v>9015</v>
      </c>
      <c r="O15" s="15"/>
      <c r="P15" s="15"/>
    </row>
    <row r="16" spans="1:16" ht="71.25" customHeight="1" x14ac:dyDescent="0.25">
      <c r="A16" s="18" t="s">
        <v>28</v>
      </c>
      <c r="B16" s="20" t="s">
        <v>35</v>
      </c>
      <c r="C16" s="20" t="s">
        <v>56</v>
      </c>
      <c r="D16" s="64" t="s">
        <v>59</v>
      </c>
      <c r="E16" s="70" t="s">
        <v>94</v>
      </c>
      <c r="F16" s="66" t="s">
        <v>61</v>
      </c>
      <c r="G16" s="20" t="s">
        <v>44</v>
      </c>
      <c r="H16" s="20">
        <v>17</v>
      </c>
      <c r="I16" s="58">
        <v>1685504.29</v>
      </c>
      <c r="J16" s="60">
        <f t="shared" si="1"/>
        <v>4.2075752236738602</v>
      </c>
      <c r="K16" s="58">
        <v>417169.77</v>
      </c>
      <c r="L16" s="22">
        <f t="shared" si="0"/>
        <v>24.750442492199177</v>
      </c>
      <c r="M16" s="21" t="s">
        <v>42</v>
      </c>
      <c r="N16" s="62">
        <v>4670</v>
      </c>
    </row>
    <row r="17" spans="1:15" ht="93" customHeight="1" x14ac:dyDescent="0.25">
      <c r="A17" s="18" t="s">
        <v>28</v>
      </c>
      <c r="B17" s="20" t="s">
        <v>36</v>
      </c>
      <c r="C17" s="20" t="s">
        <v>58</v>
      </c>
      <c r="D17" s="67" t="s">
        <v>60</v>
      </c>
      <c r="E17" s="70" t="s">
        <v>94</v>
      </c>
      <c r="F17" s="66" t="s">
        <v>62</v>
      </c>
      <c r="G17" s="19" t="s">
        <v>44</v>
      </c>
      <c r="H17" s="20">
        <v>179</v>
      </c>
      <c r="I17" s="58">
        <v>2800853.18</v>
      </c>
      <c r="J17" s="60">
        <f t="shared" si="1"/>
        <v>56.48263893289829</v>
      </c>
      <c r="K17" s="58">
        <v>883796.53</v>
      </c>
      <c r="L17" s="22">
        <f t="shared" si="0"/>
        <v>31.554546889887312</v>
      </c>
      <c r="M17" s="21" t="s">
        <v>43</v>
      </c>
      <c r="N17" s="62">
        <v>126</v>
      </c>
    </row>
    <row r="18" spans="1:15" ht="81" customHeight="1" x14ac:dyDescent="0.25">
      <c r="A18" s="18" t="s">
        <v>28</v>
      </c>
      <c r="B18" s="20" t="s">
        <v>37</v>
      </c>
      <c r="C18" s="20" t="s">
        <v>58</v>
      </c>
      <c r="D18" s="66" t="s">
        <v>63</v>
      </c>
      <c r="E18" s="70" t="s">
        <v>94</v>
      </c>
      <c r="F18" s="66" t="s">
        <v>64</v>
      </c>
      <c r="G18" s="20" t="s">
        <v>45</v>
      </c>
      <c r="H18" s="20">
        <v>167</v>
      </c>
      <c r="I18" s="58">
        <v>628965.19999999995</v>
      </c>
      <c r="J18" s="60">
        <f t="shared" si="1"/>
        <v>90.366559676115642</v>
      </c>
      <c r="K18" s="58">
        <v>340343.84</v>
      </c>
      <c r="L18" s="22">
        <f t="shared" si="0"/>
        <v>54.111712380907576</v>
      </c>
      <c r="M18" s="21" t="s">
        <v>43</v>
      </c>
      <c r="N18" s="62">
        <v>126</v>
      </c>
    </row>
    <row r="19" spans="1:15" ht="83.25" customHeight="1" thickBot="1" x14ac:dyDescent="0.3">
      <c r="A19" s="23" t="s">
        <v>28</v>
      </c>
      <c r="B19" s="24" t="s">
        <v>38</v>
      </c>
      <c r="C19" s="24" t="s">
        <v>58</v>
      </c>
      <c r="D19" s="68" t="s">
        <v>65</v>
      </c>
      <c r="E19" s="76" t="s">
        <v>94</v>
      </c>
      <c r="F19" s="69" t="s">
        <v>66</v>
      </c>
      <c r="G19" s="25" t="s">
        <v>45</v>
      </c>
      <c r="H19" s="25">
        <v>32</v>
      </c>
      <c r="I19" s="59">
        <v>641742.88</v>
      </c>
      <c r="J19" s="61">
        <f t="shared" si="1"/>
        <v>18.481318748717555</v>
      </c>
      <c r="K19" s="59">
        <v>370632.96000000002</v>
      </c>
      <c r="L19" s="27">
        <f t="shared" si="0"/>
        <v>57.754121089742362</v>
      </c>
      <c r="M19" s="26" t="s">
        <v>43</v>
      </c>
      <c r="N19" s="63">
        <v>126</v>
      </c>
    </row>
    <row r="20" spans="1:15" ht="14.25" customHeight="1" x14ac:dyDescent="0.25">
      <c r="I20" s="30"/>
    </row>
    <row r="21" spans="1:15" ht="14.25" customHeight="1" x14ac:dyDescent="0.25">
      <c r="I21" s="30"/>
    </row>
    <row r="22" spans="1:15" ht="14.25" customHeight="1" x14ac:dyDescent="0.25">
      <c r="I22" s="30"/>
    </row>
    <row r="23" spans="1:15" ht="14.25" customHeight="1" x14ac:dyDescent="0.25">
      <c r="I23" s="30"/>
    </row>
    <row r="24" spans="1:15" ht="14.25" customHeight="1" x14ac:dyDescent="0.25"/>
    <row r="25" spans="1:15" x14ac:dyDescent="0.25">
      <c r="A25" s="16"/>
      <c r="B25" s="16"/>
      <c r="C25" s="16"/>
      <c r="D25" s="1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x14ac:dyDescent="0.25">
      <c r="A26" s="42" t="s">
        <v>93</v>
      </c>
      <c r="B26" s="42"/>
      <c r="D26" s="42" t="s">
        <v>98</v>
      </c>
      <c r="E26" s="42"/>
      <c r="G26" s="78" t="s">
        <v>90</v>
      </c>
      <c r="H26" s="78"/>
      <c r="I26" s="78"/>
      <c r="J26" s="17"/>
      <c r="K26" s="42" t="s">
        <v>92</v>
      </c>
      <c r="L26" s="42"/>
      <c r="M26" s="42"/>
      <c r="N26" s="32"/>
      <c r="O26" s="31"/>
    </row>
    <row r="27" spans="1:15" ht="16.5" customHeight="1" x14ac:dyDescent="0.25">
      <c r="A27" s="43" t="s">
        <v>86</v>
      </c>
      <c r="B27" s="43"/>
      <c r="D27" s="45" t="s">
        <v>84</v>
      </c>
      <c r="E27" s="45"/>
      <c r="F27" s="34"/>
      <c r="G27" s="43" t="s">
        <v>89</v>
      </c>
      <c r="H27" s="43"/>
      <c r="I27" s="43"/>
      <c r="J27" s="34"/>
      <c r="K27" s="43" t="s">
        <v>82</v>
      </c>
      <c r="L27" s="43"/>
      <c r="M27" s="43"/>
      <c r="N27" s="32"/>
      <c r="O27" s="31"/>
    </row>
    <row r="28" spans="1:15" x14ac:dyDescent="0.25">
      <c r="A28" s="44" t="s">
        <v>85</v>
      </c>
      <c r="B28" s="44"/>
      <c r="D28" s="77" t="s">
        <v>97</v>
      </c>
      <c r="E28" s="77"/>
      <c r="G28" s="44" t="s">
        <v>91</v>
      </c>
      <c r="H28" s="44"/>
      <c r="I28" s="44"/>
      <c r="K28" s="33" t="s">
        <v>83</v>
      </c>
      <c r="L28" s="33"/>
      <c r="M28" s="33"/>
      <c r="N28" s="33"/>
      <c r="O28" s="31"/>
    </row>
    <row r="29" spans="1:15" x14ac:dyDescent="0.25">
      <c r="A29" s="31"/>
      <c r="B29" s="31"/>
      <c r="C29" s="31"/>
      <c r="D29" s="17"/>
      <c r="E29" s="31"/>
      <c r="F29" s="31"/>
      <c r="G29" s="42"/>
      <c r="H29" s="42"/>
      <c r="K29" s="31"/>
      <c r="L29" s="31"/>
      <c r="M29" s="31"/>
      <c r="N29" s="31"/>
      <c r="O29" s="31"/>
    </row>
    <row r="30" spans="1:15" x14ac:dyDescent="0.25">
      <c r="A30" s="42" t="s">
        <v>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</sheetData>
  <mergeCells count="27">
    <mergeCell ref="G28:I28"/>
    <mergeCell ref="K26:M26"/>
    <mergeCell ref="K27:M27"/>
    <mergeCell ref="D26:E26"/>
    <mergeCell ref="A30:O30"/>
    <mergeCell ref="G29:H29"/>
    <mergeCell ref="D28:E28"/>
    <mergeCell ref="A26:B26"/>
    <mergeCell ref="A27:B27"/>
    <mergeCell ref="A28:B28"/>
    <mergeCell ref="D27:E27"/>
    <mergeCell ref="G26:I26"/>
    <mergeCell ref="G27:I27"/>
    <mergeCell ref="L6:L7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</mergeCells>
  <printOptions horizontalCentered="1"/>
  <pageMargins left="0.7" right="0.7" top="0.75" bottom="0.75" header="0.3" footer="0.3"/>
  <pageSetup paperSize="5" scale="59" fitToHeight="2" orientation="landscape" r:id="rId1"/>
  <rowBreaks count="1" manualBreakCount="1">
    <brk id="1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6" workbookViewId="0">
      <selection activeCell="B21" sqref="B21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46" t="s">
        <v>23</v>
      </c>
      <c r="B1" s="47"/>
    </row>
    <row r="2" spans="1:2" ht="15.75" thickBot="1" x14ac:dyDescent="0.3">
      <c r="A2" s="2"/>
      <c r="B2" s="1"/>
    </row>
    <row r="3" spans="1:2" ht="27.75" thickBot="1" x14ac:dyDescent="0.3">
      <c r="A3" s="10" t="s">
        <v>0</v>
      </c>
      <c r="B3" s="11" t="s">
        <v>1</v>
      </c>
    </row>
    <row r="4" spans="1:2" x14ac:dyDescent="0.25">
      <c r="A4" s="8">
        <v>1</v>
      </c>
      <c r="B4" s="9" t="s">
        <v>2</v>
      </c>
    </row>
    <row r="5" spans="1:2" x14ac:dyDescent="0.25">
      <c r="A5" s="3">
        <v>2</v>
      </c>
      <c r="B5" s="4" t="s">
        <v>3</v>
      </c>
    </row>
    <row r="6" spans="1:2" x14ac:dyDescent="0.25">
      <c r="A6" s="3">
        <v>3</v>
      </c>
      <c r="B6" s="4" t="s">
        <v>4</v>
      </c>
    </row>
    <row r="7" spans="1:2" x14ac:dyDescent="0.25">
      <c r="A7" s="3">
        <v>4</v>
      </c>
      <c r="B7" s="4" t="s">
        <v>5</v>
      </c>
    </row>
    <row r="8" spans="1:2" x14ac:dyDescent="0.25">
      <c r="A8" s="3">
        <v>5</v>
      </c>
      <c r="B8" s="4" t="s">
        <v>11</v>
      </c>
    </row>
    <row r="9" spans="1:2" x14ac:dyDescent="0.25">
      <c r="A9" s="3">
        <v>6</v>
      </c>
      <c r="B9" s="5" t="s">
        <v>12</v>
      </c>
    </row>
    <row r="10" spans="1:2" x14ac:dyDescent="0.25">
      <c r="A10" s="3">
        <v>7</v>
      </c>
      <c r="B10" s="5" t="s">
        <v>6</v>
      </c>
    </row>
    <row r="11" spans="1:2" ht="30" x14ac:dyDescent="0.25">
      <c r="A11" s="3">
        <v>8</v>
      </c>
      <c r="B11" s="5" t="s">
        <v>14</v>
      </c>
    </row>
    <row r="12" spans="1:2" x14ac:dyDescent="0.25">
      <c r="A12" s="3">
        <v>9</v>
      </c>
      <c r="B12" s="5" t="s">
        <v>13</v>
      </c>
    </row>
    <row r="13" spans="1:2" ht="45" x14ac:dyDescent="0.25">
      <c r="A13" s="3">
        <v>10</v>
      </c>
      <c r="B13" s="12" t="s">
        <v>19</v>
      </c>
    </row>
    <row r="14" spans="1:2" ht="30" x14ac:dyDescent="0.25">
      <c r="A14" s="3">
        <v>11</v>
      </c>
      <c r="B14" s="5" t="s">
        <v>18</v>
      </c>
    </row>
    <row r="15" spans="1:2" x14ac:dyDescent="0.25">
      <c r="A15" s="3">
        <v>12</v>
      </c>
      <c r="B15" s="5" t="s">
        <v>15</v>
      </c>
    </row>
    <row r="16" spans="1:2" x14ac:dyDescent="0.25">
      <c r="A16" s="3">
        <v>13</v>
      </c>
      <c r="B16" s="5" t="s">
        <v>20</v>
      </c>
    </row>
    <row r="17" spans="1:2" x14ac:dyDescent="0.25">
      <c r="A17" s="3">
        <v>14</v>
      </c>
      <c r="B17" s="5" t="s">
        <v>16</v>
      </c>
    </row>
    <row r="18" spans="1:2" x14ac:dyDescent="0.25">
      <c r="A18" s="3">
        <v>15</v>
      </c>
      <c r="B18" s="5" t="s">
        <v>21</v>
      </c>
    </row>
    <row r="19" spans="1:2" ht="30" x14ac:dyDescent="0.25">
      <c r="A19" s="3">
        <v>16</v>
      </c>
      <c r="B19" s="5" t="s">
        <v>17</v>
      </c>
    </row>
    <row r="20" spans="1:2" ht="30" x14ac:dyDescent="0.25">
      <c r="A20" s="3">
        <v>17</v>
      </c>
      <c r="B20" s="12" t="s">
        <v>26</v>
      </c>
    </row>
    <row r="21" spans="1:2" x14ac:dyDescent="0.25">
      <c r="A21" s="3">
        <v>18</v>
      </c>
      <c r="B21" s="5" t="s">
        <v>27</v>
      </c>
    </row>
    <row r="22" spans="1:2" x14ac:dyDescent="0.25">
      <c r="A22" s="3">
        <v>19</v>
      </c>
      <c r="B22" s="5" t="s">
        <v>7</v>
      </c>
    </row>
    <row r="23" spans="1:2" x14ac:dyDescent="0.25">
      <c r="A23" s="3">
        <v>20</v>
      </c>
      <c r="B23" s="5" t="s">
        <v>8</v>
      </c>
    </row>
    <row r="24" spans="1:2" x14ac:dyDescent="0.25">
      <c r="A24" s="3">
        <v>21</v>
      </c>
      <c r="B24" s="5" t="s">
        <v>9</v>
      </c>
    </row>
    <row r="25" spans="1:2" ht="15.75" thickBot="1" x14ac:dyDescent="0.3">
      <c r="A25" s="6">
        <v>22</v>
      </c>
      <c r="B25" s="7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L.A. MARIA GUADALUPE NUÑEZ AGUADO</dc:creator>
  <cp:keywords>L.A. MARY NUÑEZ</cp:keywords>
  <cp:lastModifiedBy>Contraloria</cp:lastModifiedBy>
  <cp:lastPrinted>2021-10-25T17:24:54Z</cp:lastPrinted>
  <dcterms:created xsi:type="dcterms:W3CDTF">2016-06-01T15:51:46Z</dcterms:created>
  <dcterms:modified xsi:type="dcterms:W3CDTF">2021-10-25T17:25:11Z</dcterms:modified>
</cp:coreProperties>
</file>